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ndsCartoC\ResEco\ResEco_Referentiel cartographique\"/>
    </mc:Choice>
  </mc:AlternateContent>
  <bookViews>
    <workbookView xWindow="0" yWindow="0" windowWidth="20400" windowHeight="15495"/>
  </bookViews>
  <sheets>
    <sheet name="CEM typologie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<sst xmlns="http://schemas.openxmlformats.org/spreadsheetml/2006/main" count="156" uniqueCount="135">
  <si>
    <t>Nom</t>
  </si>
  <si>
    <t>CEM</t>
  </si>
  <si>
    <t>CEM_Corrige</t>
  </si>
  <si>
    <t>Surface (ha)</t>
  </si>
  <si>
    <t>Niveau 3 des CEM</t>
  </si>
  <si>
    <t>Sol tourbeux</t>
  </si>
  <si>
    <t>A_Tou</t>
  </si>
  <si>
    <t>Sol paratourbeux</t>
  </si>
  <si>
    <t>B_Pto</t>
  </si>
  <si>
    <t>Sols très humides non alluviaux</t>
  </si>
  <si>
    <t>C_Hum</t>
  </si>
  <si>
    <t>Sol non alluvial et colluvial hydromorphe à nappe oscillante</t>
  </si>
  <si>
    <t>Sol non alluvial et colluvial hydromorphe à nappe quasi permanente</t>
  </si>
  <si>
    <t>Zone de sources</t>
  </si>
  <si>
    <t>Sols alluviaux très humides</t>
  </si>
  <si>
    <t>D_Alh</t>
  </si>
  <si>
    <t>Sol alluvial et colluvial hydromorphe à nappe quasi-permanente</t>
  </si>
  <si>
    <t>Sols alluviaux humides</t>
  </si>
  <si>
    <t>D_All</t>
  </si>
  <si>
    <t>Fonds de vallon caillouteux</t>
  </si>
  <si>
    <t>Fonds de vallon limoneux</t>
  </si>
  <si>
    <t>Sol alluvial et colluvial hydromorphe à nappe oscillante</t>
  </si>
  <si>
    <t>Sols en aléa moyen et élevé</t>
  </si>
  <si>
    <t>E_Ale</t>
  </si>
  <si>
    <t>Sol alluvial et colluvial modérément sec à humides (cd) situé en aléa d'inondation moyen et élevé</t>
  </si>
  <si>
    <t>Sol alluvial et colluvial sec et très sec (ab) situé en aléa d'inondation moyen et élevé</t>
  </si>
  <si>
    <t>Sol artificiel situé en aléa d'inondation moyen et élevé</t>
  </si>
  <si>
    <t>Sol non alluvial et colluvial modérément sec à humides (cd) situé en aléa d'inondation moyen et élevé</t>
  </si>
  <si>
    <t>Sol non alluvial et colluvial sec et très sec (ab) situé en aléa d'inondation moyen et élevé</t>
  </si>
  <si>
    <t>Sol non cartographié ou autre contexte situé en aléa d'inondation moyen et élevé</t>
  </si>
  <si>
    <t>Podzol</t>
  </si>
  <si>
    <t>F_Pod</t>
  </si>
  <si>
    <t>Sol podzolique en formation ou dégradé</t>
  </si>
  <si>
    <t>Podzol et sable</t>
  </si>
  <si>
    <t>F_PoZ</t>
  </si>
  <si>
    <t>Autre sol à texture sableuse</t>
  </si>
  <si>
    <t>Sol podzolique</t>
  </si>
  <si>
    <t>Pente &lt; 30 degrés d'exposition froide</t>
  </si>
  <si>
    <t>H_PeF</t>
  </si>
  <si>
    <t>Contexte sur pente de 15 à 20 degrés d'exposition froide</t>
  </si>
  <si>
    <t>Contexte sur pente de 20 à 30 degrés d'exposition froide</t>
  </si>
  <si>
    <t>Pente &gt; 30 degrés d'exposition froide</t>
  </si>
  <si>
    <t>H_PFF</t>
  </si>
  <si>
    <t>Contexte sur pente &gt; 30 degrés d'exposition froide</t>
  </si>
  <si>
    <t>Pente &lt; 30 degrés d'exposition chaude</t>
  </si>
  <si>
    <t>I_PeC</t>
  </si>
  <si>
    <t>Contexte sur pente de 15 à 20 degrés d'exposition chaude</t>
  </si>
  <si>
    <t>Contexte sur pente de 20 à 30 degrés d'exposition chaude</t>
  </si>
  <si>
    <t>Pente &gt; 30 degrés d'exposition chaude</t>
  </si>
  <si>
    <t>I_PFC</t>
  </si>
  <si>
    <t>Contexte sur pente &gt; 30 degrés d'exposition chaude</t>
  </si>
  <si>
    <t>Sols très superficiels</t>
  </si>
  <si>
    <t>J_SSp</t>
  </si>
  <si>
    <t>Rocher et sol à substrat affleurant</t>
  </si>
  <si>
    <t>Substrat débutant à moins de 20 cm de profondeur à charge en éléments grossiers &gt; 15 pourcents en volume</t>
  </si>
  <si>
    <t>Sols superficiels</t>
  </si>
  <si>
    <t>J_Sup</t>
  </si>
  <si>
    <t>Substrat débutant à moins de 40 cm de profondeur à charge en éléments grossiers &lt; 5 pourcents en volume</t>
  </si>
  <si>
    <t>Substrat débutant à moins de 40 cm de profondeur à charge en éléments grossiers &lt; 50 pourcents en volume</t>
  </si>
  <si>
    <t>Substrat débutant à moins de 40 cm de profondeur à charge en éléments grossiers &gt; 50 pourcents en volume</t>
  </si>
  <si>
    <t>Sols en aléa faible à très faible</t>
  </si>
  <si>
    <t>K_Ale</t>
  </si>
  <si>
    <t>Sol alluvial et colluvial modérément sec à humides (cd) situé en aléa d'inondation faible et très faible</t>
  </si>
  <si>
    <t>Sol alluvial et colluvial sec et très sec (ab) situé en aléa d'inondation faible et très faible</t>
  </si>
  <si>
    <t>Sol artificiel situé en aléa d'inondation faible et très faible</t>
  </si>
  <si>
    <t>Sol non alluvial et colluvial modérément sec à humides (cd) situé en aléa d'inondation faible et très faible</t>
  </si>
  <si>
    <t>Sol non alluvial et colluvial sec et très sec (ab) situé en aléa d'inondation faible et très faible</t>
  </si>
  <si>
    <t>Sol non cartographié ou autre contexte situé en aléa d'inondation faible et très faible</t>
  </si>
  <si>
    <t>Sols alluviaux secs</t>
  </si>
  <si>
    <t>L_Alh</t>
  </si>
  <si>
    <t>Autre sol alluvial et colluvial sur sol modérément sec et humide (cd)</t>
  </si>
  <si>
    <t>Sols alluviaux très secs</t>
  </si>
  <si>
    <t>L_Als</t>
  </si>
  <si>
    <t>Autre sol alluvial et colluvial sur sol sec et très sec (ab)</t>
  </si>
  <si>
    <t>Sols non alluviaux secs</t>
  </si>
  <si>
    <t>M_NMh</t>
  </si>
  <si>
    <t>Autre sol non alluvial et colluvial sur sol modérément sec et humide (cd)</t>
  </si>
  <si>
    <t>Sols non alluviaux très secs</t>
  </si>
  <si>
    <t>M_NMs</t>
  </si>
  <si>
    <t>Autre sol non alluvial et colluvial sur sol sec et très sec (ab)</t>
  </si>
  <si>
    <t>Non classés</t>
  </si>
  <si>
    <t>N_NCa</t>
  </si>
  <si>
    <t>Autre contexte écologique</t>
  </si>
  <si>
    <t>Autre sol non cartographié</t>
  </si>
  <si>
    <t>Sols artificiels</t>
  </si>
  <si>
    <t>O_Art</t>
  </si>
  <si>
    <t>Autre sol artificiel</t>
  </si>
  <si>
    <t>CE1M_A_Tou_1</t>
  </si>
  <si>
    <t>CE1M_A_Tou_2</t>
  </si>
  <si>
    <t>CE1M_B_Hum_1</t>
  </si>
  <si>
    <t>CE1M_B_Hum_2</t>
  </si>
  <si>
    <t>CE1M_C_All_1</t>
  </si>
  <si>
    <t>CE1M_C_All_2</t>
  </si>
  <si>
    <t>CE1M_C_All_3</t>
  </si>
  <si>
    <t>CE1M_C_All_4</t>
  </si>
  <si>
    <t>CE1M_C_All_5</t>
  </si>
  <si>
    <t>CE1M_D_Ale_1</t>
  </si>
  <si>
    <t>CE1M_D_Ale_2</t>
  </si>
  <si>
    <t>CE1M_D_Ale_3</t>
  </si>
  <si>
    <t>CE1M_D_Ale_4</t>
  </si>
  <si>
    <t>CE1M_D_Ale_5</t>
  </si>
  <si>
    <t>CE1M_D_Ale_6</t>
  </si>
  <si>
    <t>CE1M_E_Pod_1</t>
  </si>
  <si>
    <t>CE1M_E_Pod_2</t>
  </si>
  <si>
    <t>CE1M_F_PeF_1</t>
  </si>
  <si>
    <t>CE1M_F_PeF_2</t>
  </si>
  <si>
    <t>CE1M_G_PeC_1</t>
  </si>
  <si>
    <t>CE1M_G_PeC_2</t>
  </si>
  <si>
    <t>CE1M_H_Sup_1</t>
  </si>
  <si>
    <t>CE1M_H_Sup_2</t>
  </si>
  <si>
    <t>CE1M_H_Sup_3</t>
  </si>
  <si>
    <t>CE1M_I_Sab_1</t>
  </si>
  <si>
    <t>CE2S_A_Ale_1</t>
  </si>
  <si>
    <t>CE2S_A_Ale_2</t>
  </si>
  <si>
    <t>CE2S_A_Ale_3</t>
  </si>
  <si>
    <t>CE2S_A_Ale_4</t>
  </si>
  <si>
    <t>CE2S_A_Ale_5</t>
  </si>
  <si>
    <t>CE2S_A_Ale_6</t>
  </si>
  <si>
    <t>CE2S_B_PeF_1</t>
  </si>
  <si>
    <t>CE2S_C_PeC_1</t>
  </si>
  <si>
    <t>CE2S_D_Sup_1</t>
  </si>
  <si>
    <t>CE2S_D_Sup_2</t>
  </si>
  <si>
    <t>CE3NM_A_All_1</t>
  </si>
  <si>
    <t>CE3NM_A_All_2</t>
  </si>
  <si>
    <t>CE3NM_B_Aut_1</t>
  </si>
  <si>
    <t>CE3NM_B_Aut_2</t>
  </si>
  <si>
    <t>CE3NM_C_Aut_1</t>
  </si>
  <si>
    <t>CE3NM_C_Aut_2</t>
  </si>
  <si>
    <t>CE3NM_C_Aut_3</t>
  </si>
  <si>
    <t xml:space="preserve"> M_NMS</t>
  </si>
  <si>
    <t xml:space="preserve"> E_Ale</t>
  </si>
  <si>
    <t>Wallonie</t>
  </si>
  <si>
    <t>Code CEM niv3</t>
  </si>
  <si>
    <t>Définition des CEM_Corrige sur base des CEM niveau 3 v3.5</t>
  </si>
  <si>
    <t xml:space="preserve">Cette typologie a été établie de manière à maximiser la cohérence entre la cartographie détaillée des types d'habitats d'intérêt européen.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</si>
</sst>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top"/>
    </xf>
    <xf numFmtId="164" fontId="3" fillId="0" borderId="0" xfId="1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164" fontId="4" fillId="0" borderId="3" xfId="1" applyNumberFormat="1" applyFont="1" applyFill="1" applyBorder="1" applyAlignment="1">
      <alignment vertical="top"/>
    </xf>
    <xf numFmtId="164" fontId="4" fillId="0" borderId="3" xfId="1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vertical="top"/>
    </xf>
    <xf numFmtId="0" fontId="0" fillId="0" borderId="3" xfId="0" applyFill="1" applyBorder="1"/>
    <xf numFmtId="0" fontId="3" fillId="0" borderId="3" xfId="0" applyFont="1" applyFill="1" applyBorder="1" applyAlignment="1">
      <alignment horizontal="left"/>
    </xf>
    <xf numFmtId="164" fontId="2" fillId="0" borderId="3" xfId="0" applyNumberFormat="1" applyFont="1" applyFill="1" applyBorder="1" applyAlignment="1">
      <alignment horizontal="left"/>
    </xf>
    <xf numFmtId="0" fontId="0" fillId="0" borderId="3" xfId="0" applyFill="1" applyBorder="1" applyAlignment="1">
      <alignment wrapText="1"/>
    </xf>
    <xf numFmtId="0" fontId="3" fillId="0" borderId="3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0" fontId="7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2"/>
  <sheetViews>
    <sheetView tabSelected="1" workbookViewId="0"/>
  </sheetViews>
  <sheetFormatPr baseColWidth="10" defaultRowHeight="15" x14ac:dyDescent="0.25"/>
  <cols>
    <col min="1" max="1" width="15.140625" customWidth="1"/>
    <col min="2" max="2" width="39.5703125" customWidth="1"/>
    <col min="3" max="3" width="15.42578125" customWidth="1"/>
    <col min="4" max="4" width="11.42578125" customWidth="1"/>
    <col min="5" max="5" width="20.5703125" style="1" customWidth="1"/>
    <col min="6" max="6" width="84" style="1" customWidth="1"/>
  </cols>
  <sheetData>
    <row r="2" spans="1:6" ht="22.5" customHeight="1" x14ac:dyDescent="0.25">
      <c r="A2" s="8" t="s">
        <v>2</v>
      </c>
      <c r="B2" s="8" t="s">
        <v>0</v>
      </c>
      <c r="C2" s="8" t="s">
        <v>3</v>
      </c>
      <c r="D2" s="8" t="s">
        <v>1</v>
      </c>
      <c r="E2" s="8" t="s">
        <v>132</v>
      </c>
      <c r="F2" s="8" t="s">
        <v>4</v>
      </c>
    </row>
    <row r="3" spans="1:6" ht="15.75" x14ac:dyDescent="0.25">
      <c r="A3" s="42" t="s">
        <v>6</v>
      </c>
      <c r="B3" s="15" t="s">
        <v>5</v>
      </c>
      <c r="C3" s="16">
        <v>7918.6</v>
      </c>
      <c r="D3" s="16" t="s">
        <v>6</v>
      </c>
      <c r="E3" s="17" t="s">
        <v>87</v>
      </c>
      <c r="F3" s="18" t="s">
        <v>5</v>
      </c>
    </row>
    <row r="4" spans="1:6" ht="15.75" x14ac:dyDescent="0.25">
      <c r="A4" s="42" t="s">
        <v>8</v>
      </c>
      <c r="B4" s="15" t="s">
        <v>7</v>
      </c>
      <c r="C4" s="16">
        <v>6789.6</v>
      </c>
      <c r="D4" s="16" t="s">
        <v>8</v>
      </c>
      <c r="E4" s="17" t="s">
        <v>88</v>
      </c>
      <c r="F4" s="18" t="s">
        <v>7</v>
      </c>
    </row>
    <row r="5" spans="1:6" ht="15.75" x14ac:dyDescent="0.25">
      <c r="A5" s="5" t="s">
        <v>10</v>
      </c>
      <c r="B5" s="19" t="s">
        <v>9</v>
      </c>
      <c r="C5" s="20">
        <v>81746.7</v>
      </c>
      <c r="D5" s="20" t="s">
        <v>10</v>
      </c>
      <c r="E5" s="21" t="s">
        <v>89</v>
      </c>
      <c r="F5" s="22" t="s">
        <v>11</v>
      </c>
    </row>
    <row r="6" spans="1:6" ht="15.75" x14ac:dyDescent="0.25">
      <c r="A6" s="2"/>
      <c r="B6" s="9"/>
      <c r="C6" s="10"/>
      <c r="D6" s="10"/>
      <c r="E6" s="7" t="s">
        <v>90</v>
      </c>
      <c r="F6" s="11" t="s">
        <v>12</v>
      </c>
    </row>
    <row r="7" spans="1:6" ht="15.75" x14ac:dyDescent="0.25">
      <c r="A7" s="6"/>
      <c r="B7" s="23"/>
      <c r="C7" s="24"/>
      <c r="D7" s="24"/>
      <c r="E7" s="25" t="s">
        <v>91</v>
      </c>
      <c r="F7" s="26" t="s">
        <v>13</v>
      </c>
    </row>
    <row r="8" spans="1:6" ht="15.75" x14ac:dyDescent="0.25">
      <c r="A8" s="42" t="s">
        <v>15</v>
      </c>
      <c r="B8" s="15" t="s">
        <v>14</v>
      </c>
      <c r="C8" s="16">
        <v>32605.9</v>
      </c>
      <c r="D8" s="16" t="s">
        <v>15</v>
      </c>
      <c r="E8" s="17" t="s">
        <v>92</v>
      </c>
      <c r="F8" s="18" t="s">
        <v>16</v>
      </c>
    </row>
    <row r="9" spans="1:6" ht="15.75" x14ac:dyDescent="0.25">
      <c r="A9" s="5" t="s">
        <v>18</v>
      </c>
      <c r="B9" s="19" t="s">
        <v>17</v>
      </c>
      <c r="C9" s="20">
        <v>35344.699999999997</v>
      </c>
      <c r="D9" s="20" t="s">
        <v>18</v>
      </c>
      <c r="E9" s="21" t="s">
        <v>93</v>
      </c>
      <c r="F9" s="22" t="s">
        <v>19</v>
      </c>
    </row>
    <row r="10" spans="1:6" ht="15.75" x14ac:dyDescent="0.25">
      <c r="A10" s="2"/>
      <c r="B10" s="9"/>
      <c r="C10" s="10"/>
      <c r="D10" s="10"/>
      <c r="E10" s="7" t="s">
        <v>94</v>
      </c>
      <c r="F10" s="11" t="s">
        <v>20</v>
      </c>
    </row>
    <row r="11" spans="1:6" ht="15.75" x14ac:dyDescent="0.25">
      <c r="A11" s="6"/>
      <c r="B11" s="23"/>
      <c r="C11" s="24"/>
      <c r="D11" s="24"/>
      <c r="E11" s="25" t="s">
        <v>95</v>
      </c>
      <c r="F11" s="26" t="s">
        <v>21</v>
      </c>
    </row>
    <row r="12" spans="1:6" ht="31.5" x14ac:dyDescent="0.25">
      <c r="A12" s="5" t="s">
        <v>23</v>
      </c>
      <c r="B12" s="19" t="s">
        <v>22</v>
      </c>
      <c r="C12" s="20">
        <v>17045.599999999999</v>
      </c>
      <c r="D12" s="20" t="s">
        <v>23</v>
      </c>
      <c r="E12" s="21" t="s">
        <v>96</v>
      </c>
      <c r="F12" s="22" t="s">
        <v>24</v>
      </c>
    </row>
    <row r="13" spans="1:6" ht="15.75" x14ac:dyDescent="0.25">
      <c r="A13" s="2"/>
      <c r="B13" s="9"/>
      <c r="C13" s="10"/>
      <c r="D13" s="10"/>
      <c r="E13" s="7" t="s">
        <v>97</v>
      </c>
      <c r="F13" s="11" t="s">
        <v>25</v>
      </c>
    </row>
    <row r="14" spans="1:6" ht="15.75" x14ac:dyDescent="0.25">
      <c r="A14" s="2"/>
      <c r="B14" s="9"/>
      <c r="C14" s="10"/>
      <c r="D14" s="10"/>
      <c r="E14" s="7" t="s">
        <v>98</v>
      </c>
      <c r="F14" s="11" t="s">
        <v>26</v>
      </c>
    </row>
    <row r="15" spans="1:6" ht="31.5" x14ac:dyDescent="0.25">
      <c r="A15" s="2"/>
      <c r="B15" s="9"/>
      <c r="C15" s="10"/>
      <c r="D15" s="10"/>
      <c r="E15" s="7" t="s">
        <v>99</v>
      </c>
      <c r="F15" s="11" t="s">
        <v>27</v>
      </c>
    </row>
    <row r="16" spans="1:6" ht="31.5" x14ac:dyDescent="0.25">
      <c r="A16" s="2"/>
      <c r="B16" s="9"/>
      <c r="C16" s="10"/>
      <c r="D16" s="10"/>
      <c r="E16" s="7" t="s">
        <v>100</v>
      </c>
      <c r="F16" s="11" t="s">
        <v>28</v>
      </c>
    </row>
    <row r="17" spans="1:6" ht="15.75" x14ac:dyDescent="0.25">
      <c r="A17" s="6"/>
      <c r="B17" s="23"/>
      <c r="C17" s="24"/>
      <c r="D17" s="24"/>
      <c r="E17" s="25" t="s">
        <v>101</v>
      </c>
      <c r="F17" s="26" t="s">
        <v>29</v>
      </c>
    </row>
    <row r="18" spans="1:6" ht="15.75" x14ac:dyDescent="0.25">
      <c r="A18" s="43" t="s">
        <v>129</v>
      </c>
      <c r="B18" s="27" t="s">
        <v>30</v>
      </c>
      <c r="C18" s="28">
        <v>7740</v>
      </c>
      <c r="D18" s="29" t="s">
        <v>31</v>
      </c>
      <c r="E18" s="17" t="s">
        <v>103</v>
      </c>
      <c r="F18" s="30" t="s">
        <v>32</v>
      </c>
    </row>
    <row r="19" spans="1:6" ht="15.75" x14ac:dyDescent="0.25">
      <c r="A19" s="5" t="s">
        <v>34</v>
      </c>
      <c r="B19" s="19" t="s">
        <v>33</v>
      </c>
      <c r="C19" s="20">
        <v>9856.5</v>
      </c>
      <c r="D19" s="20" t="s">
        <v>34</v>
      </c>
      <c r="E19" s="21" t="s">
        <v>111</v>
      </c>
      <c r="F19" s="31" t="s">
        <v>35</v>
      </c>
    </row>
    <row r="20" spans="1:6" ht="15.75" x14ac:dyDescent="0.25">
      <c r="A20" s="6"/>
      <c r="B20" s="23"/>
      <c r="C20" s="24"/>
      <c r="D20" s="24"/>
      <c r="E20" s="25" t="s">
        <v>102</v>
      </c>
      <c r="F20" s="32" t="s">
        <v>36</v>
      </c>
    </row>
    <row r="21" spans="1:6" ht="15.75" x14ac:dyDescent="0.25">
      <c r="A21" s="44" t="s">
        <v>38</v>
      </c>
      <c r="B21" s="33" t="s">
        <v>37</v>
      </c>
      <c r="C21" s="20">
        <v>34438</v>
      </c>
      <c r="D21" s="20" t="s">
        <v>38</v>
      </c>
      <c r="E21" s="21" t="s">
        <v>118</v>
      </c>
      <c r="F21" s="31" t="s">
        <v>39</v>
      </c>
    </row>
    <row r="22" spans="1:6" ht="15.75" x14ac:dyDescent="0.25">
      <c r="A22" s="45"/>
      <c r="B22" s="34"/>
      <c r="C22" s="24"/>
      <c r="D22" s="24"/>
      <c r="E22" s="25" t="s">
        <v>104</v>
      </c>
      <c r="F22" s="32" t="s">
        <v>40</v>
      </c>
    </row>
    <row r="23" spans="1:6" ht="15.75" x14ac:dyDescent="0.25">
      <c r="A23" s="43" t="s">
        <v>42</v>
      </c>
      <c r="B23" s="27" t="s">
        <v>41</v>
      </c>
      <c r="C23" s="28">
        <v>6981.3</v>
      </c>
      <c r="D23" s="29" t="s">
        <v>42</v>
      </c>
      <c r="E23" s="17" t="s">
        <v>105</v>
      </c>
      <c r="F23" s="30" t="s">
        <v>43</v>
      </c>
    </row>
    <row r="24" spans="1:6" ht="15.75" x14ac:dyDescent="0.25">
      <c r="A24" s="44" t="s">
        <v>45</v>
      </c>
      <c r="B24" s="33" t="s">
        <v>44</v>
      </c>
      <c r="C24" s="20">
        <v>30588.9</v>
      </c>
      <c r="D24" s="20" t="s">
        <v>45</v>
      </c>
      <c r="E24" s="21" t="s">
        <v>119</v>
      </c>
      <c r="F24" s="31" t="s">
        <v>46</v>
      </c>
    </row>
    <row r="25" spans="1:6" ht="15.75" x14ac:dyDescent="0.25">
      <c r="A25" s="45"/>
      <c r="B25" s="34"/>
      <c r="C25" s="24"/>
      <c r="D25" s="24"/>
      <c r="E25" s="25" t="s">
        <v>106</v>
      </c>
      <c r="F25" s="26" t="s">
        <v>47</v>
      </c>
    </row>
    <row r="26" spans="1:6" ht="15.75" x14ac:dyDescent="0.25">
      <c r="A26" s="42" t="s">
        <v>49</v>
      </c>
      <c r="B26" s="27" t="s">
        <v>48</v>
      </c>
      <c r="C26" s="16">
        <v>5702</v>
      </c>
      <c r="D26" s="16" t="s">
        <v>49</v>
      </c>
      <c r="E26" s="17" t="s">
        <v>107</v>
      </c>
      <c r="F26" s="18" t="s">
        <v>50</v>
      </c>
    </row>
    <row r="27" spans="1:6" ht="15.75" x14ac:dyDescent="0.25">
      <c r="A27" s="5" t="s">
        <v>52</v>
      </c>
      <c r="B27" s="19" t="s">
        <v>51</v>
      </c>
      <c r="C27" s="20">
        <v>7338.1</v>
      </c>
      <c r="D27" s="20" t="s">
        <v>52</v>
      </c>
      <c r="E27" s="21" t="s">
        <v>108</v>
      </c>
      <c r="F27" s="22" t="s">
        <v>53</v>
      </c>
    </row>
    <row r="28" spans="1:6" ht="31.5" x14ac:dyDescent="0.25">
      <c r="A28" s="6"/>
      <c r="B28" s="23"/>
      <c r="C28" s="24"/>
      <c r="D28" s="24"/>
      <c r="E28" s="25" t="s">
        <v>109</v>
      </c>
      <c r="F28" s="26" t="s">
        <v>54</v>
      </c>
    </row>
    <row r="29" spans="1:6" ht="31.5" x14ac:dyDescent="0.25">
      <c r="A29" s="5" t="s">
        <v>56</v>
      </c>
      <c r="B29" s="19" t="s">
        <v>55</v>
      </c>
      <c r="C29" s="20">
        <v>102563.7</v>
      </c>
      <c r="D29" s="20" t="s">
        <v>56</v>
      </c>
      <c r="E29" s="21" t="s">
        <v>110</v>
      </c>
      <c r="F29" s="22" t="s">
        <v>57</v>
      </c>
    </row>
    <row r="30" spans="1:6" ht="31.5" x14ac:dyDescent="0.25">
      <c r="A30" s="2"/>
      <c r="B30" s="9"/>
      <c r="C30" s="10"/>
      <c r="D30" s="10"/>
      <c r="E30" s="7" t="s">
        <v>120</v>
      </c>
      <c r="F30" s="11" t="s">
        <v>58</v>
      </c>
    </row>
    <row r="31" spans="1:6" ht="31.5" x14ac:dyDescent="0.25">
      <c r="A31" s="6"/>
      <c r="B31" s="23"/>
      <c r="C31" s="24"/>
      <c r="D31" s="24"/>
      <c r="E31" s="25" t="s">
        <v>121</v>
      </c>
      <c r="F31" s="26" t="s">
        <v>59</v>
      </c>
    </row>
    <row r="32" spans="1:6" ht="31.5" x14ac:dyDescent="0.25">
      <c r="A32" s="44" t="s">
        <v>130</v>
      </c>
      <c r="B32" s="19" t="s">
        <v>60</v>
      </c>
      <c r="C32" s="20">
        <v>54401.4</v>
      </c>
      <c r="D32" s="20" t="s">
        <v>61</v>
      </c>
      <c r="E32" s="21" t="s">
        <v>112</v>
      </c>
      <c r="F32" s="22" t="s">
        <v>62</v>
      </c>
    </row>
    <row r="33" spans="1:6" ht="31.5" x14ac:dyDescent="0.25">
      <c r="A33" s="3"/>
      <c r="B33" s="9"/>
      <c r="C33" s="10"/>
      <c r="D33" s="10"/>
      <c r="E33" s="7" t="s">
        <v>113</v>
      </c>
      <c r="F33" s="11" t="s">
        <v>63</v>
      </c>
    </row>
    <row r="34" spans="1:6" ht="15.75" x14ac:dyDescent="0.25">
      <c r="A34" s="3"/>
      <c r="B34" s="9"/>
      <c r="C34" s="10"/>
      <c r="D34" s="10"/>
      <c r="E34" s="7" t="s">
        <v>114</v>
      </c>
      <c r="F34" s="11" t="s">
        <v>64</v>
      </c>
    </row>
    <row r="35" spans="1:6" ht="31.5" x14ac:dyDescent="0.25">
      <c r="A35" s="3"/>
      <c r="B35" s="9"/>
      <c r="C35" s="10"/>
      <c r="D35" s="10"/>
      <c r="E35" s="7" t="s">
        <v>115</v>
      </c>
      <c r="F35" s="11" t="s">
        <v>65</v>
      </c>
    </row>
    <row r="36" spans="1:6" ht="31.5" x14ac:dyDescent="0.25">
      <c r="A36" s="3"/>
      <c r="B36" s="9"/>
      <c r="C36" s="10"/>
      <c r="D36" s="10"/>
      <c r="E36" s="7" t="s">
        <v>116</v>
      </c>
      <c r="F36" s="11" t="s">
        <v>66</v>
      </c>
    </row>
    <row r="37" spans="1:6" ht="15.75" x14ac:dyDescent="0.25">
      <c r="A37" s="45"/>
      <c r="B37" s="23"/>
      <c r="C37" s="24"/>
      <c r="D37" s="24"/>
      <c r="E37" s="25" t="s">
        <v>117</v>
      </c>
      <c r="F37" s="26" t="s">
        <v>67</v>
      </c>
    </row>
    <row r="38" spans="1:6" ht="15.75" x14ac:dyDescent="0.25">
      <c r="A38" s="4" t="s">
        <v>69</v>
      </c>
      <c r="B38" s="12" t="s">
        <v>68</v>
      </c>
      <c r="C38" s="13">
        <v>56531</v>
      </c>
      <c r="D38" s="14" t="s">
        <v>69</v>
      </c>
      <c r="E38" s="7" t="s">
        <v>122</v>
      </c>
      <c r="F38" s="11" t="s">
        <v>70</v>
      </c>
    </row>
    <row r="39" spans="1:6" ht="15.75" x14ac:dyDescent="0.25">
      <c r="A39" s="42" t="s">
        <v>72</v>
      </c>
      <c r="B39" s="15" t="s">
        <v>71</v>
      </c>
      <c r="C39" s="35">
        <v>83653.899999999994</v>
      </c>
      <c r="D39" s="16" t="s">
        <v>72</v>
      </c>
      <c r="E39" s="17" t="s">
        <v>123</v>
      </c>
      <c r="F39" s="18" t="s">
        <v>73</v>
      </c>
    </row>
    <row r="40" spans="1:6" ht="15.75" x14ac:dyDescent="0.25">
      <c r="A40" s="42" t="s">
        <v>75</v>
      </c>
      <c r="B40" s="15" t="s">
        <v>74</v>
      </c>
      <c r="C40" s="35">
        <v>256272.2</v>
      </c>
      <c r="D40" s="16" t="s">
        <v>75</v>
      </c>
      <c r="E40" s="17" t="s">
        <v>124</v>
      </c>
      <c r="F40" s="18" t="s">
        <v>76</v>
      </c>
    </row>
    <row r="41" spans="1:6" ht="15.75" x14ac:dyDescent="0.25">
      <c r="A41" s="42" t="s">
        <v>78</v>
      </c>
      <c r="B41" s="15" t="s">
        <v>77</v>
      </c>
      <c r="C41" s="35">
        <v>679404.6</v>
      </c>
      <c r="D41" s="16" t="s">
        <v>78</v>
      </c>
      <c r="E41" s="17" t="s">
        <v>125</v>
      </c>
      <c r="F41" s="18" t="s">
        <v>79</v>
      </c>
    </row>
    <row r="42" spans="1:6" ht="15.75" x14ac:dyDescent="0.25">
      <c r="A42" s="5" t="s">
        <v>81</v>
      </c>
      <c r="B42" s="19" t="s">
        <v>80</v>
      </c>
      <c r="C42" s="20">
        <v>103822.7</v>
      </c>
      <c r="D42" s="20" t="s">
        <v>81</v>
      </c>
      <c r="E42" s="21" t="s">
        <v>126</v>
      </c>
      <c r="F42" s="22" t="s">
        <v>82</v>
      </c>
    </row>
    <row r="43" spans="1:6" ht="15.75" x14ac:dyDescent="0.25">
      <c r="A43" s="6"/>
      <c r="B43" s="23"/>
      <c r="C43" s="24"/>
      <c r="D43" s="24"/>
      <c r="E43" s="25" t="s">
        <v>127</v>
      </c>
      <c r="F43" s="26" t="s">
        <v>83</v>
      </c>
    </row>
    <row r="44" spans="1:6" ht="15.75" x14ac:dyDescent="0.25">
      <c r="A44" s="42" t="s">
        <v>85</v>
      </c>
      <c r="B44" s="15" t="s">
        <v>84</v>
      </c>
      <c r="C44" s="35">
        <v>27968.6</v>
      </c>
      <c r="D44" s="16" t="s">
        <v>85</v>
      </c>
      <c r="E44" s="17" t="s">
        <v>128</v>
      </c>
      <c r="F44" s="18" t="s">
        <v>86</v>
      </c>
    </row>
    <row r="45" spans="1:6" ht="15.75" x14ac:dyDescent="0.25">
      <c r="A45" s="36"/>
      <c r="B45" s="46" t="s">
        <v>131</v>
      </c>
      <c r="C45" s="38">
        <f>SUM(C3:C44)</f>
        <v>1648714.0000000002</v>
      </c>
      <c r="D45" s="37"/>
      <c r="E45" s="39"/>
      <c r="F45" s="40"/>
    </row>
    <row r="47" spans="1:6" ht="15.75" x14ac:dyDescent="0.25">
      <c r="A47" s="47" t="s">
        <v>133</v>
      </c>
    </row>
    <row r="49" spans="1:2" x14ac:dyDescent="0.25">
      <c r="A49" t="s">
        <v>134</v>
      </c>
    </row>
    <row r="52" spans="1:2" x14ac:dyDescent="0.25">
      <c r="B52" s="41"/>
    </row>
  </sheetData>
  <mergeCells count="40">
    <mergeCell ref="A27:A28"/>
    <mergeCell ref="A29:A31"/>
    <mergeCell ref="A32:A37"/>
    <mergeCell ref="A42:A43"/>
    <mergeCell ref="A5:A7"/>
    <mergeCell ref="A9:A11"/>
    <mergeCell ref="A12:A17"/>
    <mergeCell ref="A19:A20"/>
    <mergeCell ref="A21:A22"/>
    <mergeCell ref="A24:A25"/>
    <mergeCell ref="B32:B37"/>
    <mergeCell ref="D32:D37"/>
    <mergeCell ref="C32:C37"/>
    <mergeCell ref="B42:B43"/>
    <mergeCell ref="D42:D43"/>
    <mergeCell ref="C42:C43"/>
    <mergeCell ref="B27:B28"/>
    <mergeCell ref="D27:D28"/>
    <mergeCell ref="C27:C28"/>
    <mergeCell ref="B29:B31"/>
    <mergeCell ref="D29:D31"/>
    <mergeCell ref="C29:C31"/>
    <mergeCell ref="B21:B22"/>
    <mergeCell ref="D21:D22"/>
    <mergeCell ref="C21:C22"/>
    <mergeCell ref="B24:B25"/>
    <mergeCell ref="D24:D25"/>
    <mergeCell ref="C24:C25"/>
    <mergeCell ref="B12:B17"/>
    <mergeCell ref="D12:D17"/>
    <mergeCell ref="C12:C17"/>
    <mergeCell ref="B19:B20"/>
    <mergeCell ref="D19:D20"/>
    <mergeCell ref="C19:C20"/>
    <mergeCell ref="B5:B7"/>
    <mergeCell ref="D5:D7"/>
    <mergeCell ref="C5:C7"/>
    <mergeCell ref="B9:B11"/>
    <mergeCell ref="D9:D11"/>
    <mergeCell ref="C9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CEM typologie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MarDuf</dc:creator>
  <cp:lastModifiedBy>MarDuf</cp:lastModifiedBy>
  <dcterms:created xsi:type="dcterms:W3CDTF">2026-04-11T14:44:08Z</dcterms:created>
  <dcterms:modified xsi:type="dcterms:W3CDTF">2026-04-11T15:37:11Z</dcterms:modified>
</cp:coreProperties>
</file>